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ACCBAF1D-8535-4E5C-9CDC-387F658DD0B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0" i="1"/>
  <c r="F21" i="1"/>
  <c r="F22" i="1"/>
  <c r="F24" i="1"/>
  <c r="F25" i="1"/>
  <c r="F26" i="1"/>
  <c r="F34" i="1"/>
  <c r="F32" i="1" l="1"/>
  <c r="F38" i="1" s="1"/>
</calcChain>
</file>

<file path=xl/sharedStrings.xml><?xml version="1.0" encoding="utf-8"?>
<sst xmlns="http://schemas.openxmlformats.org/spreadsheetml/2006/main" count="43" uniqueCount="40">
  <si>
    <t>Customer ID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</si>
  <si>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</si>
  <si>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</si>
  <si>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</si>
  <si>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</si>
  <si>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</si>
  <si>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</si>
  <si>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</si>
  <si>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</si>
  <si>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</si>
  <si>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</si>
  <si>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</si>
  <si>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</si>
  <si>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</si>
  <si>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</si>
  <si>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</si>
  <si>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</si>
  <si>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>Timothy Gutshall</t>
  </si>
  <si>
    <t>No</t>
  </si>
  <si>
    <t>180 CHAMBERLIN RD</t>
  </si>
  <si>
    <t>Invoice For:</t>
  </si>
  <si>
    <t>Invoice #</t>
  </si>
  <si>
    <t xml:space="preserve">If you have any questions concerning this invoice please contact: </t>
  </si>
  <si>
    <t>25-018</t>
  </si>
  <si>
    <t xml:space="preserve">Service call to English Springs. </t>
  </si>
  <si>
    <t>Lindford Diller called me at 3:00 PM on 8/15/25</t>
  </si>
  <si>
    <t>He was asking for a service call to get his separation system</t>
  </si>
  <si>
    <t>running. Upon arrival I found a few wires had corroded to</t>
  </si>
  <si>
    <t>the point of falling away with just a touch. I proceeded to fix</t>
  </si>
  <si>
    <t>In the end the system required a complete overhaul.</t>
  </si>
  <si>
    <t>those wires and found that every wire in the panel was in the</t>
  </si>
  <si>
    <t>I repaired every wire by adding ferrels to each one.</t>
  </si>
  <si>
    <t>HOURLY RATE, ELECTRICAL on 8/15/25</t>
  </si>
  <si>
    <t>An invoice from KHI will follow for the parts used.</t>
  </si>
  <si>
    <t>HOURLY RATE, ELECTRICAL on 8/16/25</t>
  </si>
  <si>
    <t>MILES @ $0.65</t>
  </si>
  <si>
    <t>PLC, (2)MODULES, (1) ENCLOSURE FAN, (1) ON/OFF SWITCH</t>
  </si>
  <si>
    <t>(2) LEDs (1) EXTERNAL E-STOP  (3) CONTACT BLOCKS</t>
  </si>
  <si>
    <t xml:space="preserve">same condition. I worked on the panel till 10:00 PM and   </t>
  </si>
  <si>
    <t>came back on Saturday 8/16/25 to complete the repairs.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</si>
</sst>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37" fontId="1" fillId="0" borderId="0" xfId="1" applyNumberFormat="1" applyFont="1" applyAlignment="1">
      <alignment horizontal="center" vertical="center"/>
    </xf>
    <xf numFmtId="44" fontId="1" fillId="0" borderId="0" xfId="0" applyNumberFormat="1" applyFont="1" applyAlignment="1">
      <alignment horizontal="left" vertical="center" wrapText="1" indent="1"/>
    </xf>
    <xf numFmtId="44" fontId="1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971425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F7" sqref="F7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40.88671875" style="1" customWidth="1"/>
    <col min="4" max="4" width="10.5546875" style="1" customWidth="1"/>
    <col min="5" max="5" width="10.21875" style="1" customWidth="1"/>
    <col min="6" max="6" width="12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12</v>
      </c>
    </row>
    <row r="2" spans="2:7" ht="30" customHeight="1" x14ac:dyDescent="0.3">
      <c r="B2" s="18" t="s">
        <v>11</v>
      </c>
      <c r="E2" s="19" t="s">
        <v>5</v>
      </c>
      <c r="F2" s="32">
        <v>45887</v>
      </c>
    </row>
    <row r="3" spans="2:7" s="3" customFormat="1" ht="15.95" customHeight="1" x14ac:dyDescent="0.3">
      <c r="B3" s="23" t="s">
        <v>19</v>
      </c>
      <c r="E3" s="19" t="s">
        <v>21</v>
      </c>
      <c r="F3" s="23" t="s">
        <v>23</v>
      </c>
    </row>
    <row r="4" spans="2:7" s="3" customFormat="1" ht="15.95" customHeight="1" x14ac:dyDescent="0.3">
      <c r="B4" s="23" t="s">
        <v>14</v>
      </c>
      <c r="E4" s="19" t="s">
        <v>0</v>
      </c>
      <c r="F4" s="23">
        <v>2489</v>
      </c>
    </row>
    <row r="5" spans="2:7" ht="30" customHeight="1" x14ac:dyDescent="0.3">
      <c r="B5" s="18" t="s">
        <v>20</v>
      </c>
      <c r="E5" s="20"/>
    </row>
    <row r="6" spans="2:7" ht="15.95" customHeight="1" x14ac:dyDescent="0.3">
      <c r="B6" s="33"/>
      <c r="C6" s="1" t="s">
        <v>24</v>
      </c>
      <c r="E6" s="19"/>
      <c r="F6" s="7"/>
    </row>
    <row r="7" spans="2:7" ht="15.95" customHeight="1" x14ac:dyDescent="0.3">
      <c r="B7" s="33"/>
      <c r="E7" s="19" t="s">
        <v>1</v>
      </c>
      <c r="F7" s="31" t="s">
        <v>17</v>
      </c>
    </row>
    <row r="8" spans="2:7" s="2" customFormat="1" ht="18" customHeight="1" x14ac:dyDescent="0.3">
      <c r="B8" s="23"/>
      <c r="E8" s="25"/>
    </row>
    <row r="9" spans="2:7" s="2" customFormat="1" ht="15.75" customHeight="1" x14ac:dyDescent="0.3"/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15</v>
      </c>
      <c r="F10" s="9" t="s">
        <v>7</v>
      </c>
    </row>
    <row r="11" spans="2:7" s="4" customFormat="1" ht="15" customHeight="1" x14ac:dyDescent="0.3">
      <c r="B11" s="24">
        <v>6</v>
      </c>
      <c r="C11" s="22" t="s">
        <v>32</v>
      </c>
      <c r="D11" s="6">
        <v>85</v>
      </c>
      <c r="E11" s="5" t="s">
        <v>18</v>
      </c>
      <c r="F11" s="8">
        <v>510</v>
      </c>
    </row>
    <row r="12" spans="2:7" s="4" customFormat="1" ht="15" customHeight="1" x14ac:dyDescent="0.3">
      <c r="B12" s="24">
        <v>6</v>
      </c>
      <c r="C12" s="22" t="s">
        <v>34</v>
      </c>
      <c r="D12" s="6">
        <v>85</v>
      </c>
      <c r="E12" s="5" t="s">
        <v>18</v>
      </c>
      <c r="F12" s="8">
        <v>510</v>
      </c>
    </row>
    <row r="13" spans="2:7" s="4" customFormat="1" ht="15" customHeight="1" x14ac:dyDescent="0.3">
      <c r="B13" s="24"/>
      <c r="C13" s="22"/>
      <c r="D13" s="6"/>
      <c r="E13" s="5"/>
      <c r="F13" s="8"/>
    </row>
    <row r="14" spans="2:7" s="4" customFormat="1" ht="15" customHeight="1" x14ac:dyDescent="0.3">
      <c r="B14" s="37">
        <v>72</v>
      </c>
      <c r="C14" s="22" t="s">
        <v>35</v>
      </c>
      <c r="D14" s="38">
        <v>46.8</v>
      </c>
      <c r="E14" s="22" t="s">
        <v>18</v>
      </c>
      <c r="F14" s="39">
        <v>46.8</v>
      </c>
    </row>
    <row r="15" spans="2:7" s="4" customFormat="1" ht="15" customHeight="1" x14ac:dyDescent="0.3">
      <c r="B15" s="24"/>
      <c r="C15" s="5"/>
      <c r="D15" s="6"/>
      <c r="E15" s="5"/>
      <c r="F15" s="8"/>
    </row>
    <row r="16" spans="2:7" s="4" customFormat="1" ht="15" customHeight="1" x14ac:dyDescent="0.25">
      <c r="B16" s="24"/>
      <c r="C16" s="36" t="s">
        <v>25</v>
      </c>
      <c r="D16" s="6"/>
      <c r="E16" s="5"/>
      <c r="F16" s="8"/>
    </row>
    <row r="17" spans="2:6" s="4" customFormat="1" ht="15" customHeight="1" x14ac:dyDescent="0.25">
      <c r="B17" s="24"/>
      <c r="C17" s="35" t="s">
        <v>26</v>
      </c>
      <c r="D17" s="6"/>
      <c r="E17" s="5"/>
      <c r="F17" s="8"/>
    </row>
    <row r="18" spans="2:6" s="4" customFormat="1" ht="15" customHeight="1" x14ac:dyDescent="0.25">
      <c r="B18" s="24"/>
      <c r="C18" s="35" t="s">
        <v>27</v>
      </c>
      <c r="D18" s="6"/>
      <c r="E18" s="5"/>
      <c r="F18" s="8"/>
    </row>
    <row r="19" spans="2:6" s="4" customFormat="1" ht="15" customHeight="1" x14ac:dyDescent="0.25">
      <c r="B19" s="24"/>
      <c r="C19" s="35" t="s">
        <v>28</v>
      </c>
      <c r="D19" s="6"/>
      <c r="E19" s="5"/>
      <c r="F19" s="8"/>
    </row>
    <row r="20" spans="2:6" s="4" customFormat="1" ht="15" customHeight="1" x14ac:dyDescent="0.25">
      <c r="B20" s="27"/>
      <c r="C20" s="35" t="s">
        <v>30</v>
      </c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25">
      <c r="B21" s="27"/>
      <c r="C21" s="36" t="s">
        <v>38</v>
      </c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25">
      <c r="B22" s="27"/>
      <c r="C22" s="36" t="s">
        <v>39</v>
      </c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25">
      <c r="B23" s="27"/>
      <c r="C23" s="35" t="s">
        <v>31</v>
      </c>
      <c r="D23" s="28"/>
      <c r="E23" s="26"/>
      <c r="F23" s="29"/>
    </row>
    <row r="24" spans="2:6" s="4" customFormat="1" ht="15" customHeight="1" x14ac:dyDescent="0.25">
      <c r="B24" s="27"/>
      <c r="C24" s="35" t="s">
        <v>29</v>
      </c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25">
      <c r="B25" s="27"/>
      <c r="C25" s="35" t="s">
        <v>33</v>
      </c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25">
      <c r="B26" s="27"/>
      <c r="C26" s="35" t="s">
        <v>36</v>
      </c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25">
      <c r="B27" s="27"/>
      <c r="C27" s="35" t="s">
        <v>37</v>
      </c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13</v>
      </c>
      <c r="F32" s="11">
        <f>SUM(F11:F31)</f>
        <v>1066.8</v>
      </c>
    </row>
    <row r="33" spans="1:6" s="3" customFormat="1" ht="15.75" customHeight="1" x14ac:dyDescent="0.25">
      <c r="B33" s="16" t="s">
        <v>22</v>
      </c>
      <c r="E33" s="14" t="s">
        <v>8</v>
      </c>
      <c r="F33" s="12"/>
    </row>
    <row r="34" spans="1:6" s="3" customFormat="1" ht="15.75" customHeight="1" x14ac:dyDescent="0.3">
      <c r="B34" s="30"/>
      <c r="E34" s="14" t="s">
        <v>9</v>
      </c>
      <c r="F34" s="13">
        <f>IFERROR(Tax_Rate*SUMIF(SaleItems_Table[Taxable],"Yes",SaleItems_Table[Amount]),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10</v>
      </c>
      <c r="E38" s="15" t="s">
        <v>2</v>
      </c>
      <c r="F38" s="21">
        <f>SUM(F32:F37)</f>
        <v>1066.8</v>
      </c>
    </row>
    <row r="39" spans="1:6" s="3" customFormat="1" ht="15" customHeight="1" x14ac:dyDescent="0.3"/>
    <row r="40" spans="1:6" s="3" customFormat="1" ht="26.1" customHeight="1" x14ac:dyDescent="0.25">
      <c r="A40" s="34" t="s">
        <v>16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type="list" allowBlank="1" showInputMessage="1" showErrorMessage="1" sqref="E11:E30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2025-08-18T21:18:48Z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