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https://integrityag-my.sharepoint.com/personal/tmiller_ncsysinc_com/Documents/Documents/Patricks Projects/MCR Stauffer Dairy/"/>
    </mc:Choice>
  </mc:AlternateContent>
  <xr:revisionPtr revIDLastSave="4" documentId="8_{7B5DACB5-66A7-4AA7-9DD3-E9199B7AE196}" xr6:coauthVersionLast="47" xr6:coauthVersionMax="47" xr10:uidLastSave="{77FF7EA9-0433-446C-A80F-D5F0D8A1B793}"/>
  <bookViews>
    <workbookView xWindow="-108" yWindow="-108" windowWidth="23256" windowHeight="12456" xr2:uid="{00000000-000D-0000-FFFF-FFFF00000000}"/>
  </bookViews>
  <sheets>
    <sheet name="Quotation" sheetId="1" r:id="rId1"/>
  </sheets>
  <definedNames>
    <definedName name="ColumnTitle1">Quotation[[#Headers],[Description]]</definedName>
    <definedName name="ColumnTitleRegion1..B11.1">Quotation!$B$6</definedName>
    <definedName name="_xlnm.Print_Titles" localSheetId="0">Quotation!$13:$13</definedName>
    <definedName name="RowTitleRegion1..D4">Quotation!$D$2</definedName>
    <definedName name="RowTitleRegion2..D7">Quotation!$D$6</definedName>
    <definedName name="RowTitleRegion3..C12">Quotation!$B$12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E6" i="1" l="1"/>
  <c r="F20" i="1" l="1"/>
  <c r="F22" i="1" s="1"/>
  <c r="E2" i="1" l="1"/>
</calcChain>
</file>

<file path=xl/sharedStrings.xml><?xml version="1.0" encoding="utf-8"?>
<sst xmlns="http://schemas.openxmlformats.org/spreadsheetml/2006/main" count="31" uniqueCount="31">
  <si>
    <t>AMOUNT</t>
  </si>
  <si>
    <t>Quotation</t>
  </si>
  <si>
    <t>Quotation #</t>
  </si>
  <si>
    <t>Customer ID</t>
  </si>
  <si>
    <t>DATE</t>
  </si>
  <si>
    <t>Quotation valid until:</t>
  </si>
  <si>
    <t>Prepared by:</t>
  </si>
  <si>
    <t>Description</t>
  </si>
  <si>
    <t>THANK YOU FOR YOUR BUSINESS!</t>
  </si>
  <si>
    <t>Nutrient Control Systems, Inc</t>
  </si>
  <si>
    <t>Sustainable Solutions</t>
  </si>
  <si>
    <t>717-261-5711</t>
  </si>
  <si>
    <t>130 Industrial Dr</t>
  </si>
  <si>
    <t>Chambersburg, PA 17201</t>
  </si>
  <si>
    <t>QTY</t>
  </si>
  <si>
    <t>PRICE</t>
  </si>
  <si>
    <t>Travis Miller</t>
  </si>
  <si>
    <t>Discount</t>
  </si>
  <si>
    <t xml:space="preserve">Sub TOTAL  </t>
  </si>
  <si>
    <t>TOTAL</t>
  </si>
  <si>
    <t>If you have any questions concerning this quotation, contactTravis Miller, 717-608-4763, TMILLER@NCSYSINC.COM</t>
  </si>
  <si>
    <t>Terms:</t>
  </si>
  <si>
    <t>TANK LEVEL SENSOR</t>
  </si>
  <si>
    <t xml:space="preserve">LEVEL SENSOR BRACKET </t>
  </si>
  <si>
    <t>4” X 4” PVC JUNCTION BOX</t>
  </si>
  <si>
    <t xml:space="preserve">1” X 1/2” REDUCER BUSHING </t>
  </si>
  <si>
    <t>S/S U-BOLTS</t>
  </si>
  <si>
    <t>1” S/S PIPE @ 13'</t>
  </si>
  <si>
    <t>Bill To:  Martin Construction Resources, LLC</t>
  </si>
  <si>
    <t>PO Box 729</t>
  </si>
  <si>
    <t>Tipton, MO 65081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</si>
</sst>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164" formatCode="[$-409]mmmm\ d\,\ yyyy;@"/>
    <numFmt numFmtId="165" formatCode="[&lt;=9999999]###\-####;\(###\)\ ###\-####"/>
    <numFmt numFmtId="166" formatCode="&quot;$&quot;#,##0.00"/>
  </numFmts>
  <fonts count="12">
    <font>
      <sz val="11"/>
      <name val="Arial"/>
      <family val="2"/>
      <scheme val="minor"/>
    </font>
    <font>
      <b/>
      <sz val="10"/>
      <name val="Arial"/>
      <family val="2"/>
    </font>
    <font>
      <b/>
      <sz val="18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28"/>
      <color theme="0" tint="-0.499984740745262"/>
      <name val="Arial"/>
      <family val="2"/>
      <scheme val="major"/>
    </font>
    <font>
      <b/>
      <i/>
      <sz val="11"/>
      <name val="Arial"/>
      <family val="2"/>
      <scheme val="minor"/>
    </font>
    <font>
      <b/>
      <sz val="11"/>
      <name val="Arial"/>
      <family val="2"/>
      <scheme val="minor"/>
    </font>
    <font>
      <i/>
      <sz val="11"/>
      <name val="Arial"/>
      <family val="2"/>
      <scheme val="minor"/>
    </font>
    <font>
      <sz val="11"/>
      <color rgb="FF222222"/>
      <name val="Inherit"/>
    </font>
    <font>
      <sz val="11"/>
      <name val="Arial"/>
      <family val="2"/>
      <scheme val="minor"/>
    </font>
    <font>
      <b/>
      <sz val="10"/>
      <name val="Trebuchet M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365F91"/>
      </left>
      <right style="medium">
        <color rgb="FF365F91"/>
      </right>
      <top style="medium">
        <color rgb="FF365F91"/>
      </top>
      <bottom style="medium">
        <color rgb="FF365F91"/>
      </bottom>
      <diagonal/>
    </border>
    <border>
      <left style="medium">
        <color rgb="FF365F91"/>
      </left>
      <right style="medium">
        <color rgb="FF365F91"/>
      </right>
      <top/>
      <bottom style="medium">
        <color rgb="FF365F91"/>
      </bottom>
      <diagonal/>
    </border>
  </borders>
  <cellStyleXfs count="16">
    <xf numFmtId="0" fontId="0" fillId="0" borderId="0">
      <alignment horizontal="left" wrapText="1"/>
    </xf>
    <xf numFmtId="44" fontId="4" fillId="0" borderId="0" applyFont="0" applyFill="0" applyBorder="0" applyProtection="0">
      <alignment horizontal="right"/>
    </xf>
    <xf numFmtId="0" fontId="5" fillId="0" borderId="0">
      <alignment horizontal="right"/>
    </xf>
    <xf numFmtId="0" fontId="2" fillId="0" borderId="0">
      <alignment horizontal="left" wrapText="1"/>
    </xf>
    <xf numFmtId="0" fontId="7" fillId="0" borderId="0">
      <alignment horizontal="right" indent="1"/>
    </xf>
    <xf numFmtId="0" fontId="7" fillId="0" borderId="0">
      <alignment horizontal="left" vertical="top"/>
    </xf>
    <xf numFmtId="0" fontId="8" fillId="0" borderId="0">
      <alignment horizontal="right" indent="1"/>
    </xf>
    <xf numFmtId="0" fontId="7" fillId="0" borderId="0">
      <alignment horizontal="center" wrapText="1"/>
    </xf>
    <xf numFmtId="0" fontId="6" fillId="0" borderId="0">
      <alignment vertical="top" wrapText="1"/>
    </xf>
    <xf numFmtId="0" fontId="3" fillId="0" borderId="0">
      <alignment horizontal="right" indent="1"/>
    </xf>
    <xf numFmtId="165" fontId="4" fillId="0" borderId="0" applyFont="0" applyFill="0" applyBorder="0" applyProtection="0">
      <alignment horizontal="left" vertical="top" wrapText="1"/>
    </xf>
    <xf numFmtId="164" fontId="4" fillId="0" borderId="0" applyFont="0" applyFill="0" applyBorder="0" applyAlignment="0" applyProtection="0">
      <alignment horizontal="left"/>
    </xf>
    <xf numFmtId="0" fontId="4" fillId="0" borderId="0">
      <alignment horizontal="left" vertical="top" wrapText="1"/>
    </xf>
    <xf numFmtId="0" fontId="4" fillId="0" borderId="0" applyNumberFormat="0" applyFill="0" applyBorder="0" applyProtection="0">
      <alignment horizontal="left" wrapText="1"/>
    </xf>
    <xf numFmtId="0" fontId="4" fillId="0" borderId="0" applyNumberFormat="0" applyFill="0" applyBorder="0" applyAlignment="0" applyProtection="0">
      <alignment horizontal="left"/>
    </xf>
    <xf numFmtId="9" fontId="4" fillId="0" borderId="0" applyFont="0" applyFill="0" applyBorder="0" applyAlignment="0" applyProtection="0"/>
  </cellStyleXfs>
  <cellXfs count="38">
    <xf numFmtId="0" fontId="0" fillId="0" borderId="0" xfId="0">
      <alignment horizontal="left" wrapText="1"/>
    </xf>
    <xf numFmtId="0" fontId="7" fillId="0" borderId="0" xfId="4">
      <alignment horizontal="right" indent="1"/>
    </xf>
    <xf numFmtId="164" fontId="0" fillId="0" borderId="0" xfId="11" applyFont="1">
      <alignment horizontal="left"/>
    </xf>
    <xf numFmtId="0" fontId="6" fillId="0" borderId="0" xfId="8">
      <alignment vertical="top" wrapText="1"/>
    </xf>
    <xf numFmtId="0" fontId="7" fillId="0" borderId="0" xfId="5">
      <alignment horizontal="left" vertical="top"/>
    </xf>
    <xf numFmtId="0" fontId="8" fillId="0" borderId="0" xfId="6">
      <alignment horizontal="right" indent="1"/>
    </xf>
    <xf numFmtId="0" fontId="2" fillId="0" borderId="0" xfId="3">
      <alignment horizontal="left" wrapText="1"/>
    </xf>
    <xf numFmtId="165" fontId="0" fillId="0" borderId="0" xfId="10" applyFont="1" applyAlignment="1">
      <alignment horizontal="left" vertical="top" wrapText="1"/>
    </xf>
    <xf numFmtId="165" fontId="0" fillId="0" borderId="0" xfId="10" applyFont="1">
      <alignment horizontal="left" vertical="top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44" fontId="0" fillId="0" borderId="0" xfId="1" applyFont="1">
      <alignment horizontal="right"/>
    </xf>
    <xf numFmtId="0" fontId="0" fillId="0" borderId="0" xfId="0">
      <alignment horizontal="left" wrapText="1"/>
    </xf>
    <xf numFmtId="0" fontId="9" fillId="0" borderId="0" xfId="0" applyFont="1" applyAlignment="1">
      <alignment horizontal="left" vertical="center" wrapText="1" readingOrder="1"/>
    </xf>
    <xf numFmtId="0" fontId="9" fillId="0" borderId="0" xfId="0" applyFont="1">
      <alignment horizontal="left" wrapText="1"/>
    </xf>
    <xf numFmtId="0" fontId="0" fillId="0" borderId="0" xfId="0">
      <alignment horizontal="left" wrapText="1"/>
    </xf>
    <xf numFmtId="0" fontId="3" fillId="0" borderId="0" xfId="0" applyNumberFormat="1" applyFont="1" applyFill="1" applyBorder="1" applyAlignment="1" applyProtection="1">
      <alignment horizontal="right" indent="1"/>
    </xf>
    <xf numFmtId="44" fontId="0" fillId="0" borderId="0" xfId="0" applyNumberFormat="1" applyFont="1" applyAlignment="1">
      <alignment horizontal="right"/>
    </xf>
    <xf numFmtId="0" fontId="0" fillId="0" borderId="0" xfId="0">
      <alignment horizontal="left" wrapText="1"/>
    </xf>
    <xf numFmtId="0" fontId="10" fillId="0" borderId="0" xfId="0" applyFont="1" applyFill="1" applyBorder="1" applyAlignment="1">
      <alignment horizontal="left" vertical="center" wrapText="1"/>
    </xf>
    <xf numFmtId="44" fontId="0" fillId="0" borderId="1" xfId="1" applyFont="1" applyBorder="1">
      <alignment horizontal="right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0" xfId="13">
      <alignment horizontal="left" wrapText="1"/>
    </xf>
    <xf numFmtId="9" fontId="0" fillId="0" borderId="1" xfId="15" applyFont="1" applyBorder="1" applyAlignment="1">
      <alignment horizontal="right"/>
    </xf>
    <xf numFmtId="0" fontId="7" fillId="0" borderId="0" xfId="0" applyFont="1" applyAlignment="1">
      <alignment horizontal="right" wrapText="1"/>
    </xf>
    <xf numFmtId="166" fontId="7" fillId="0" borderId="0" xfId="0" applyNumberFormat="1" applyFont="1" applyAlignment="1">
      <alignment horizontal="center" wrapText="1"/>
    </xf>
    <xf numFmtId="0" fontId="7" fillId="0" borderId="0" xfId="7" applyAlignment="1">
      <alignment horizontal="right" wrapText="1"/>
    </xf>
    <xf numFmtId="44" fontId="7" fillId="0" borderId="0" xfId="0" applyNumberFormat="1" applyFont="1" applyAlignment="1">
      <alignment horizont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12" applyFont="1">
      <alignment horizontal="left" vertical="top" wrapText="1"/>
    </xf>
    <xf numFmtId="0" fontId="5" fillId="0" borderId="0" xfId="2">
      <alignment horizontal="right"/>
    </xf>
    <xf numFmtId="0" fontId="0" fillId="0" borderId="0" xfId="0" applyAlignment="1">
      <alignment horizontal="center" wrapText="1"/>
    </xf>
    <xf numFmtId="0" fontId="7" fillId="0" borderId="0" xfId="7" applyAlignment="1">
      <alignment horizontal="center" wrapText="1"/>
    </xf>
  </cellXfs>
  <cellStyles count="16">
    <cellStyle name="Comments" xfId="12" xr:uid="{00000000-0005-0000-0000-000000000000}"/>
    <cellStyle name="Currency" xfId="1" builtinId="4" customBuiltin="1"/>
    <cellStyle name="Date" xfId="11" xr:uid="{00000000-0005-0000-0000-000002000000}"/>
    <cellStyle name="Explanatory Text" xfId="8" builtinId="53" customBuiltin="1"/>
    <cellStyle name="Followed Hyperlink" xfId="14" builtinId="9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3" builtinId="8" customBuiltin="1"/>
    <cellStyle name="Normal" xfId="0" builtinId="0" customBuiltin="1"/>
    <cellStyle name="Note" xfId="7" builtinId="10" customBuiltin="1"/>
    <cellStyle name="Percent" xfId="15" builtinId="5"/>
    <cellStyle name="Phone" xfId="10" xr:uid="{00000000-0005-0000-0000-00000C000000}"/>
    <cellStyle name="Title" xfId="2" builtinId="15" customBuiltin="1"/>
    <cellStyle name="Total" xfId="9" builtinId="25" customBuiltin="1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4" formatCode="_(&quot;$&quot;* #,##0.00_);_(&quot;$&quot;* \(#,##0.00\);_(&quot;$&quot;* &quot;-&quot;??_);_(@_)"/>
      <alignment horizontal="right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</border>
    </dxf>
    <dxf>
      <font>
        <b val="0"/>
        <i val="0"/>
        <color theme="1"/>
      </font>
      <border diagonalUp="0" diagonalDown="0">
        <left/>
        <right/>
        <top style="thin">
          <color auto="1"/>
        </top>
        <bottom/>
        <vertical/>
        <horizontal/>
      </border>
    </dxf>
    <dxf>
      <font>
        <b/>
        <i val="0"/>
        <color auto="1"/>
      </font>
      <fill>
        <patternFill patternType="solid">
          <fgColor theme="1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horizontal style="thin">
          <color theme="1"/>
        </horizontal>
      </border>
    </dxf>
  </dxfs>
  <tableStyles count="1" defaultTableStyle="Price quotation without tax" defaultPivotStyle="PivotStyleLight16">
    <tableStyle name="Price quotation without tax" pivot="0" count="5" xr9:uid="{00000000-0011-0000-FFFF-FFFF00000000}">
      <tableStyleElement type="wholeTable" dxfId="11"/>
      <tableStyleElement type="headerRow" dxfId="10"/>
      <tableStyleElement type="totalRow" dxfId="9"/>
      <tableStyleElement type="lastColumn" dxfId="8"/>
      <tableStyleElement type="lastTotalCell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AEAEA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657225</xdr:colOff>
      <xdr:row>22</xdr:row>
      <xdr:rowOff>123825</xdr:rowOff>
    </xdr:from>
    <xdr:to>
      <xdr:col>1</xdr:col>
      <xdr:colOff>2305050</xdr:colOff>
      <xdr:row>26</xdr:row>
      <xdr:rowOff>247650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DCB68D-0FD6-4047-8E72-6ED62D7C3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7905750"/>
          <a:ext cx="1647825" cy="1647825"/>
        </a:xfrm>
        <a:prstGeom prst="rect">
          <a:avLst/>
        </a:prstGeom>
      </xdr:spPr>
    </xdr:pic>
    <xdr:clientData/>
  </xdr:twoCellAnchor>
  <xdr:twoCellAnchor editAs="oneCell">
    <xdr:from>
      <xdr:col>1</xdr:col>
      <xdr:colOff>3076575</xdr:colOff>
      <xdr:row>23</xdr:row>
      <xdr:rowOff>104775</xdr:rowOff>
    </xdr:from>
    <xdr:to>
      <xdr:col>3</xdr:col>
      <xdr:colOff>684657</xdr:colOff>
      <xdr:row>25</xdr:row>
      <xdr:rowOff>299847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D91F056-EC33-4F2C-BA52-7B187CA89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0" y="8267700"/>
          <a:ext cx="2389632" cy="957072"/>
        </a:xfrm>
        <a:prstGeom prst="rect">
          <a:avLst/>
        </a:prstGeom>
      </xdr:spPr>
    </xdr:pic>
    <xdr:clientData/>
  </xdr:twoCellAnchor>
  <xdr:twoCellAnchor editAs="oneCell">
    <xdr:from>
      <xdr:col>3</xdr:col>
      <xdr:colOff>933451</xdr:colOff>
      <xdr:row>22</xdr:row>
      <xdr:rowOff>28575</xdr:rowOff>
    </xdr:from>
    <xdr:to>
      <xdr:col>5</xdr:col>
      <xdr:colOff>371475</xdr:colOff>
      <xdr:row>27</xdr:row>
      <xdr:rowOff>171450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10E2B1D-EB64-4EAA-BE7E-9B3268344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976" y="7810500"/>
          <a:ext cx="2171699" cy="20478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Quotation" displayName="Quotation" ref="B13:F20" totalsRowCount="1">
  <autoFilter ref="B13:F19" xr:uid="{00000000-0009-0000-0100-000001000000}">
    <filterColumn colId="0" hiddenButton="1"/>
    <filterColumn colId="2" hiddenButton="1"/>
    <filterColumn colId="3" hiddenButton="1"/>
    <filterColumn colId="4" hiddenButton="1"/>
  </autoFilter>
  <tableColumns count="5">
    <tableColumn id="1" xr3:uid="{00000000-0010-0000-0000-000001000000}" name="Description" totalsRowDxfId="6"/>
    <tableColumn id="4" xr3:uid="{00000000-0010-0000-0000-000004000000}" name="QTY" totalsRowDxfId="5"/>
    <tableColumn id="6" xr3:uid="{703BE8ED-7654-4B65-AB29-C1EC01B1D836}" name="PRICE" dataDxfId="4" totalsRowDxfId="3" dataCellStyle="Currency"/>
    <tableColumn id="2" xr3:uid="{00000000-0010-0000-0000-000002000000}" name="Discount" totalsRowLabel="Sub TOTAL  " totalsRowDxfId="2" dataCellStyle="Percent"/>
    <tableColumn id="3" xr3:uid="{00000000-0010-0000-0000-000003000000}" name="AMOUNT" totalsRowFunction="sum" dataDxfId="1" totalsRowDxfId="0" dataCellStyle="Currency">
      <calculatedColumnFormula>Quotation[[#This Row],[QTY]]*Quotation[[#This Row],[PRICE]] -( Quotation[[#This Row],[QTY]]*Quotation[[#This Row],[PRICE]]*Quotation[[#This Row],[Discount]])</calculatedColumnFormula>
    </tableColumn>
  </tableColumns>
  <tableStyleInfo name="Price quotation without tax" showFirstColumn="0" showLastColumn="1" showRowStripes="0" showColumnStripes="0"/>
  <extLst>
    <ext xmlns:x14="http://schemas.microsoft.com/office/spreadsheetml/2009/9/main" uri="{504A1905-F514-4f6f-8877-14C23A59335A}">
      <x14:table altTextSummary="Enter Description and Amount in this table. Total due is automatically calculate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F28"/>
  <sheetViews>
    <sheetView showGridLines="0" tabSelected="1" topLeftCell="A12" workbookViewId="0">
      <selection activeCell="B9" sqref="B9"/>
    </sheetView>
  </sheetViews>
  <sheetFormatPr defaultRowHeight="30" customHeight="1"/>
  <cols>
    <col min="1" max="1" width="2.3984375" customWidth="1"/>
    <col min="2" max="2" width="35.3984375" customWidth="1"/>
    <col min="3" max="3" width="22.3984375" style="18" customWidth="1"/>
    <col min="4" max="4" width="18.59765625" customWidth="1"/>
    <col min="5" max="5" width="17.19921875" customWidth="1"/>
    <col min="6" max="6" width="11.09765625" bestFit="1" customWidth="1"/>
  </cols>
  <sheetData>
    <row r="1" spans="2:6" ht="45" customHeight="1">
      <c r="B1" s="6" t="s">
        <v>9</v>
      </c>
      <c r="C1" s="6"/>
      <c r="D1" s="35" t="s">
        <v>1</v>
      </c>
      <c r="E1" s="35"/>
    </row>
    <row r="2" spans="2:6" ht="30" customHeight="1">
      <c r="B2" s="3" t="s">
        <v>10</v>
      </c>
      <c r="C2" s="3"/>
      <c r="D2" s="1" t="s">
        <v>4</v>
      </c>
      <c r="E2" s="2">
        <f ca="1">TODAY()</f>
        <v>44882</v>
      </c>
    </row>
    <row r="3" spans="2:6" ht="13.8">
      <c r="B3" t="s">
        <v>12</v>
      </c>
      <c r="D3" s="1" t="s">
        <v>2</v>
      </c>
      <c r="E3">
        <v>90001</v>
      </c>
    </row>
    <row r="4" spans="2:6" ht="13.8">
      <c r="B4" t="s">
        <v>13</v>
      </c>
      <c r="D4" s="1" t="s">
        <v>3</v>
      </c>
      <c r="E4">
        <v>0</v>
      </c>
    </row>
    <row r="5" spans="2:6" ht="30" customHeight="1">
      <c r="B5" s="7" t="s">
        <v>11</v>
      </c>
      <c r="C5" s="7"/>
    </row>
    <row r="6" spans="2:6" ht="15" customHeight="1">
      <c r="B6" s="4" t="s">
        <v>28</v>
      </c>
      <c r="C6" s="4"/>
      <c r="D6" s="5" t="s">
        <v>5</v>
      </c>
      <c r="E6" s="2">
        <f ca="1">TODAY() + 30</f>
        <v>44912</v>
      </c>
    </row>
    <row r="7" spans="2:6" ht="30" customHeight="1">
      <c r="B7" t="s">
        <v>29</v>
      </c>
      <c r="D7" s="5" t="s">
        <v>6</v>
      </c>
      <c r="E7" t="s">
        <v>16</v>
      </c>
    </row>
    <row r="8" spans="2:6" ht="13.8">
      <c r="B8" t="s">
        <v>30</v>
      </c>
    </row>
    <row r="9" spans="2:6" ht="13.8">
      <c r="B9" s="13"/>
      <c r="C9" s="13"/>
    </row>
    <row r="10" spans="2:6" ht="13.8">
      <c r="B10" s="14"/>
      <c r="C10" s="14"/>
    </row>
    <row r="11" spans="2:6" ht="45" customHeight="1">
      <c r="B11" s="8"/>
      <c r="C11" s="8"/>
    </row>
    <row r="12" spans="2:6" ht="45" customHeight="1">
      <c r="B12" s="4"/>
      <c r="C12" s="4"/>
      <c r="D12" s="34" t="s">
        <v>21</v>
      </c>
      <c r="E12" s="34"/>
    </row>
    <row r="13" spans="2:6" ht="30" customHeight="1" thickBot="1">
      <c r="B13" s="9" t="s">
        <v>7</v>
      </c>
      <c r="C13" s="22" t="s">
        <v>14</v>
      </c>
      <c r="D13" s="21" t="s">
        <v>15</v>
      </c>
      <c r="E13" s="21" t="s">
        <v>17</v>
      </c>
      <c r="F13" s="9" t="s">
        <v>0</v>
      </c>
    </row>
    <row r="14" spans="2:6" ht="30" customHeight="1" thickBot="1">
      <c r="B14" s="29" t="s">
        <v>22</v>
      </c>
      <c r="C14" s="32">
        <v>1</v>
      </c>
      <c r="D14" s="20">
        <v>1065.45</v>
      </c>
      <c r="E14" s="24"/>
      <c r="F14" s="11">
        <f>Quotation[[#This Row],[QTY]]*Quotation[[#This Row],[PRICE]] -( Quotation[[#This Row],[QTY]]*Quotation[[#This Row],[PRICE]]*Quotation[[#This Row],[Discount]])</f>
        <v>1065.45</v>
      </c>
    </row>
    <row r="15" spans="2:6" ht="30" customHeight="1" thickBot="1">
      <c r="B15" s="30" t="s">
        <v>23</v>
      </c>
      <c r="C15" s="33">
        <v>1</v>
      </c>
      <c r="D15" s="20">
        <v>909.09</v>
      </c>
      <c r="E15" s="24"/>
      <c r="F15" s="11">
        <f>Quotation[[#This Row],[QTY]]*Quotation[[#This Row],[PRICE]] -( Quotation[[#This Row],[QTY]]*Quotation[[#This Row],[PRICE]]*Quotation[[#This Row],[Discount]])</f>
        <v>909.09</v>
      </c>
    </row>
    <row r="16" spans="2:6" s="15" customFormat="1" ht="30" customHeight="1" thickBot="1">
      <c r="B16" s="31" t="s">
        <v>27</v>
      </c>
      <c r="C16" s="33">
        <v>1</v>
      </c>
      <c r="D16" s="20">
        <v>294.55</v>
      </c>
      <c r="E16" s="24"/>
      <c r="F16" s="11">
        <f>Quotation[[#This Row],[QTY]]*Quotation[[#This Row],[PRICE]] -( Quotation[[#This Row],[QTY]]*Quotation[[#This Row],[PRICE]]*Quotation[[#This Row],[Discount]])</f>
        <v>294.55</v>
      </c>
    </row>
    <row r="17" spans="2:6" s="12" customFormat="1" ht="30" customHeight="1" thickBot="1">
      <c r="B17" s="31" t="s">
        <v>24</v>
      </c>
      <c r="C17" s="33">
        <v>1</v>
      </c>
      <c r="D17" s="20">
        <v>72.73</v>
      </c>
      <c r="E17" s="24"/>
      <c r="F17" s="11">
        <f>Quotation[[#This Row],[QTY]]*Quotation[[#This Row],[PRICE]] -( Quotation[[#This Row],[QTY]]*Quotation[[#This Row],[PRICE]]*Quotation[[#This Row],[Discount]])</f>
        <v>72.73</v>
      </c>
    </row>
    <row r="18" spans="2:6" s="12" customFormat="1" ht="30" customHeight="1" thickBot="1">
      <c r="B18" s="31" t="s">
        <v>25</v>
      </c>
      <c r="C18" s="33">
        <v>2</v>
      </c>
      <c r="D18" s="20">
        <v>27.27</v>
      </c>
      <c r="E18" s="24"/>
      <c r="F18" s="11">
        <f>Quotation[[#This Row],[QTY]]*Quotation[[#This Row],[PRICE]] -( Quotation[[#This Row],[QTY]]*Quotation[[#This Row],[PRICE]]*Quotation[[#This Row],[Discount]])</f>
        <v>54.54</v>
      </c>
    </row>
    <row r="19" spans="2:6" ht="30" customHeight="1" thickBot="1">
      <c r="B19" s="31" t="s">
        <v>26</v>
      </c>
      <c r="C19" s="33">
        <v>2</v>
      </c>
      <c r="D19" s="20">
        <v>18.18</v>
      </c>
      <c r="E19" s="24"/>
      <c r="F19" s="11">
        <f>Quotation[[#This Row],[QTY]]*Quotation[[#This Row],[PRICE]] -( Quotation[[#This Row],[QTY]]*Quotation[[#This Row],[PRICE]]*Quotation[[#This Row],[Discount]])</f>
        <v>36.36</v>
      </c>
    </row>
    <row r="20" spans="2:6" ht="30" customHeight="1">
      <c r="B20" s="10"/>
      <c r="C20" s="19"/>
      <c r="D20" s="19"/>
      <c r="E20" s="16" t="s">
        <v>18</v>
      </c>
      <c r="F20" s="17">
        <f>SUBTOTAL(109,Quotation[AMOUNT])</f>
        <v>2432.7200000000003</v>
      </c>
    </row>
    <row r="21" spans="2:6" ht="30" customHeight="1">
      <c r="B21" s="36" t="s">
        <v>20</v>
      </c>
      <c r="C21" s="36"/>
      <c r="D21" s="36"/>
      <c r="E21" s="25"/>
      <c r="F21" s="26"/>
    </row>
    <row r="22" spans="2:6" ht="30" customHeight="1">
      <c r="B22" s="37" t="s">
        <v>8</v>
      </c>
      <c r="C22" s="37"/>
      <c r="D22" s="37"/>
      <c r="E22" s="27" t="s">
        <v>19</v>
      </c>
      <c r="F22" s="28">
        <f>SUM(F20:F21)</f>
        <v>2432.7200000000003</v>
      </c>
    </row>
    <row r="28" spans="2:6" ht="30" customHeight="1">
      <c r="B28" s="23"/>
    </row>
  </sheetData>
  <mergeCells count="4">
    <mergeCell ref="D12:E12"/>
    <mergeCell ref="D1:E1"/>
    <mergeCell ref="B21:D21"/>
    <mergeCell ref="B22:D22"/>
  </mergeCells>
  <phoneticPr fontId="1" type="noConversion"/>
  <dataValidations count="27">
    <dataValidation allowBlank="1" showInputMessage="1" showErrorMessage="1" prompt="Append company Contact Name, Phone Number, and Email address in this cell" sqref="B21 E21" xr:uid="{00000000-0002-0000-0000-000000000000}"/>
    <dataValidation allowBlank="1" showInputMessage="1" showErrorMessage="1" prompt="Enter Amount in this column under this heading. Total due is automatically calculated" sqref="F13" xr:uid="{00000000-0002-0000-0000-000001000000}"/>
    <dataValidation allowBlank="1" showInputMessage="1" showErrorMessage="1" prompt="Enter custom field in this heading and corresponding data in this column under this heading" sqref="D13:E13" xr:uid="{00000000-0002-0000-0000-000002000000}"/>
    <dataValidation allowBlank="1" showInputMessage="1" showErrorMessage="1" prompt="Enter Description in this column under this heading" sqref="B13:C13" xr:uid="{00000000-0002-0000-0000-000003000000}"/>
    <dataValidation allowBlank="1" showInputMessage="1" showErrorMessage="1" prompt="Enter Comments or Special Instructions in cell at right" sqref="B12:C12" xr:uid="{00000000-0002-0000-0000-000004000000}"/>
    <dataValidation allowBlank="1" showInputMessage="1" showErrorMessage="1" prompt="Enter Comments or Special Instructions in this cell" sqref="D12:E12" xr:uid="{00000000-0002-0000-0000-000005000000}"/>
    <dataValidation allowBlank="1" showInputMessage="1" showErrorMessage="1" prompt="Enter customer Phone number in this cell" sqref="B11:C11" xr:uid="{00000000-0002-0000-0000-000006000000}"/>
    <dataValidation allowBlank="1" showInputMessage="1" showErrorMessage="1" prompt="Enter customer Company Name in this cell" sqref="B8:C8" xr:uid="{00000000-0002-0000-0000-000007000000}"/>
    <dataValidation allowBlank="1" showInputMessage="1" showErrorMessage="1" prompt="Enter customer Name in this cell" sqref="B7:C7" xr:uid="{00000000-0002-0000-0000-000008000000}"/>
    <dataValidation allowBlank="1" showInputMessage="1" showErrorMessage="1" prompt="Enter Bill To details in cells B7 through B11, Quotation end date in cell D6, and Prepared by name in cell D7" sqref="B6:C6" xr:uid="{00000000-0002-0000-0000-000009000000}"/>
    <dataValidation allowBlank="1" showInputMessage="1" showErrorMessage="1" prompt="Enter Prepared by name in cell at right" sqref="D7" xr:uid="{00000000-0002-0000-0000-00000A000000}"/>
    <dataValidation allowBlank="1" showInputMessage="1" showErrorMessage="1" prompt="Enter Prepared by name in this cell" sqref="E7" xr:uid="{00000000-0002-0000-0000-00000B000000}"/>
    <dataValidation allowBlank="1" showInputMessage="1" showErrorMessage="1" prompt="Enter Quotation end date in cell at right" sqref="D6" xr:uid="{00000000-0002-0000-0000-00000C000000}"/>
    <dataValidation allowBlank="1" showInputMessage="1" showErrorMessage="1" prompt="Enter Quotation end date in this cell" sqref="E6" xr:uid="{00000000-0002-0000-0000-00000D000000}"/>
    <dataValidation allowBlank="1" showInputMessage="1" showErrorMessage="1" prompt="Enter company Phone and Fax numbers in this cell" sqref="B5:C5" xr:uid="{00000000-0002-0000-0000-00000E000000}"/>
    <dataValidation allowBlank="1" showInputMessage="1" showErrorMessage="1" prompt="Enter company City, State, and Zip Code in this cell" sqref="B4:C4" xr:uid="{00000000-0002-0000-0000-00000F000000}"/>
    <dataValidation allowBlank="1" showInputMessage="1" showErrorMessage="1" prompt="Enter company Street Address in this cell" sqref="B3:C3" xr:uid="{00000000-0002-0000-0000-000010000000}"/>
    <dataValidation allowBlank="1" showInputMessage="1" showErrorMessage="1" prompt="Enter Company Slogan in this cell and company address in cells below, from cell B3 through B5" sqref="B2:C2" xr:uid="{00000000-0002-0000-0000-000011000000}"/>
    <dataValidation allowBlank="1" showInputMessage="1" showErrorMessage="1" prompt="Enter Company Name in this cell and slogan in cell below. Quotation title is in cell at right" sqref="B1:C1" xr:uid="{00000000-0002-0000-0000-000012000000}"/>
    <dataValidation allowBlank="1" showInputMessage="1" showErrorMessage="1" prompt="Title of this worksheet is in this cell. Enter Date, Quotation Number, and Customer ID in cells D2 through D4" sqref="D1:E1" xr:uid="{00000000-0002-0000-0000-000013000000}"/>
    <dataValidation allowBlank="1" showInputMessage="1" showErrorMessage="1" prompt="Enter quotation Date in cell at right" sqref="D2" xr:uid="{00000000-0002-0000-0000-000014000000}"/>
    <dataValidation allowBlank="1" showInputMessage="1" showErrorMessage="1" prompt="Enter quotation Date in this cell" sqref="E2" xr:uid="{00000000-0002-0000-0000-000015000000}"/>
    <dataValidation allowBlank="1" showInputMessage="1" showErrorMessage="1" prompt="Enter Quotation number in cell at right" sqref="D3" xr:uid="{00000000-0002-0000-0000-000016000000}"/>
    <dataValidation allowBlank="1" showInputMessage="1" showErrorMessage="1" prompt="Enter Quotation number in this cell" sqref="E3" xr:uid="{00000000-0002-0000-0000-000017000000}"/>
    <dataValidation allowBlank="1" showInputMessage="1" showErrorMessage="1" prompt="Enter Customer ID in cell at right" sqref="D4" xr:uid="{00000000-0002-0000-0000-000018000000}"/>
    <dataValidation allowBlank="1" showInputMessage="1" showErrorMessage="1" prompt="Enter Customer ID in this cell" sqref="E4" xr:uid="{00000000-0002-0000-0000-000019000000}"/>
    <dataValidation allowBlank="1" showInputMessage="1" showErrorMessage="1" prompt="Create a Price quotation without tax in this worksheet. Enter company, customer, quotation, and product details. Total due is automatically calculated" sqref="A1" xr:uid="{00000000-0002-0000-0000-00001A000000}"/>
  </dataValidations>
  <printOptions horizontalCentered="1"/>
  <pageMargins left="0.5" right="0.5" top="0.5" bottom="0.5" header="0.5" footer="0.5"/>
  <pageSetup scale="82"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Quotation</vt:lpstr>
      <vt:lpstr>ColumnTitle1</vt:lpstr>
      <vt:lpstr>ColumnTitleRegion1..B11.1</vt:lpstr>
      <vt:lpstr>Quotation!Print_Titles</vt:lpstr>
      <vt:lpstr>RowTitleRegion1..D4</vt:lpstr>
      <vt:lpstr>RowTitleRegion2..D7</vt:lpstr>
      <vt:lpstr>RowTitleRegion3..C12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Marcie</dc:creator>
  <cp:lastModifiedBy>Travis Miller</cp:lastModifiedBy>
  <cp:lastPrinted>2021-11-05T15:24:37Z</cp:lastPrinted>
  <dcterms:created xsi:type="dcterms:W3CDTF">2017-08-10T11:55:59Z</dcterms:created>
  <dcterms:modified xsi:type="dcterms:W3CDTF">2022-11-17T20:50:58Z</dcterms:modified>
</cp:coreProperties>
</file>